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O42" i="1"/>
  <c r="P42" s="1"/>
  <c r="O36"/>
  <c r="P36" s="1"/>
  <c r="O13"/>
  <c r="P13" s="1"/>
  <c r="O31"/>
  <c r="P31" s="1"/>
  <c r="O30"/>
  <c r="P30" s="1"/>
  <c r="O32"/>
  <c r="P32" s="1"/>
  <c r="O4"/>
  <c r="P4" s="1"/>
  <c r="O25"/>
  <c r="P25" s="1"/>
  <c r="O6"/>
  <c r="P6" s="1"/>
  <c r="O14"/>
  <c r="P14" s="1"/>
  <c r="O18"/>
  <c r="P18" s="1"/>
  <c r="O2"/>
  <c r="P2" s="1"/>
  <c r="O17"/>
  <c r="P17" s="1"/>
  <c r="O7"/>
  <c r="P7" s="1"/>
  <c r="O16"/>
  <c r="P16" s="1"/>
  <c r="O37"/>
  <c r="P37" s="1"/>
  <c r="O39"/>
  <c r="O40"/>
  <c r="P40" s="1"/>
  <c r="O28"/>
  <c r="P28" s="1"/>
  <c r="O20"/>
  <c r="P20" s="1"/>
  <c r="O11"/>
  <c r="P11" s="1"/>
  <c r="O5"/>
  <c r="P5" s="1"/>
  <c r="O24"/>
  <c r="P24" s="1"/>
  <c r="O23"/>
  <c r="P23" s="1"/>
  <c r="O8"/>
  <c r="P8" s="1"/>
  <c r="O21"/>
  <c r="P21" s="1"/>
  <c r="O33"/>
  <c r="P33" s="1"/>
  <c r="O3"/>
  <c r="P3" s="1"/>
  <c r="O22"/>
  <c r="P22" s="1"/>
  <c r="O27"/>
  <c r="P27" s="1"/>
  <c r="O12"/>
  <c r="P12" s="1"/>
  <c r="O10"/>
  <c r="P10" s="1"/>
  <c r="O29"/>
  <c r="P29" s="1"/>
  <c r="O34"/>
  <c r="P34" s="1"/>
  <c r="O9"/>
  <c r="P9" s="1"/>
  <c r="O41"/>
  <c r="P41" s="1"/>
  <c r="O15"/>
  <c r="P15" s="1"/>
  <c r="O26"/>
  <c r="P26" s="1"/>
  <c r="O35"/>
  <c r="P35" s="1"/>
  <c r="O19"/>
  <c r="P19" s="1"/>
  <c r="O38"/>
  <c r="P38" s="1"/>
  <c r="P39" l="1"/>
</calcChain>
</file>

<file path=xl/sharedStrings.xml><?xml version="1.0" encoding="utf-8"?>
<sst xmlns="http://schemas.openxmlformats.org/spreadsheetml/2006/main" count="164" uniqueCount="129">
  <si>
    <t>Miejsce</t>
  </si>
  <si>
    <t>Nr załogi</t>
  </si>
  <si>
    <t>Kierowca</t>
  </si>
  <si>
    <t>Pilot</t>
  </si>
  <si>
    <t>Pojazd</t>
  </si>
  <si>
    <t>Rocznik</t>
  </si>
  <si>
    <t>Etap I</t>
  </si>
  <si>
    <t>Etap II</t>
  </si>
  <si>
    <t>Etap III</t>
  </si>
  <si>
    <t xml:space="preserve">Czas </t>
  </si>
  <si>
    <t>PKP I</t>
  </si>
  <si>
    <t>PKP II</t>
  </si>
  <si>
    <t>SUMA</t>
  </si>
  <si>
    <t>Czas SZ</t>
  </si>
  <si>
    <t>Punkty SZ</t>
  </si>
  <si>
    <t>Migacz</t>
  </si>
  <si>
    <t>Piotr Mikołajczuk</t>
  </si>
  <si>
    <t>Robert Rasała</t>
  </si>
  <si>
    <t>Mercedes-Benz 190E</t>
  </si>
  <si>
    <t>Wiktor Rutkowski</t>
  </si>
  <si>
    <t>Rafał Skiera</t>
  </si>
  <si>
    <t>Peugeot 205 Junior</t>
  </si>
  <si>
    <t>Łukasz Leonczuk</t>
  </si>
  <si>
    <t>Malgorzata Kalbarczyk-Leonczuk</t>
  </si>
  <si>
    <t>Mercedes-Benz W124</t>
  </si>
  <si>
    <t>Konrad Rokiciński</t>
  </si>
  <si>
    <t>Paulina Rozbicka</t>
  </si>
  <si>
    <t>Opel Omega</t>
  </si>
  <si>
    <t>Marcin Gabrowski</t>
  </si>
  <si>
    <t> Agnieszka Bohosiewicz-Gabrowska</t>
  </si>
  <si>
    <t>Saab 96 V4</t>
  </si>
  <si>
    <t>Maciej Zalewski</t>
  </si>
  <si>
    <t>Tomasz Zalewski</t>
  </si>
  <si>
    <t>Honda CRX</t>
  </si>
  <si>
    <t>Dariusz Kalinowski</t>
  </si>
  <si>
    <t>Michał Galemba</t>
  </si>
  <si>
    <t>Fiat 125p</t>
  </si>
  <si>
    <t>Adam Sierakowski</t>
  </si>
  <si>
    <t>Kasia Sierakowska</t>
  </si>
  <si>
    <t>Mercedes Benz C124 </t>
  </si>
  <si>
    <t>Artur Kosnowicz</t>
  </si>
  <si>
    <t>Jarosław Kołodziejczyk</t>
  </si>
  <si>
    <t>Ford Focus Jaktajmer</t>
  </si>
  <si>
    <t>Tomasz Szumert</t>
  </si>
  <si>
    <t>Urszula Szumert</t>
  </si>
  <si>
    <t>Porsche 924</t>
  </si>
  <si>
    <t>Bogusław Budzik</t>
  </si>
  <si>
    <t>Mazda 323f </t>
  </si>
  <si>
    <t>Marek Rodowski</t>
  </si>
  <si>
    <t>Michał Rodowski</t>
  </si>
  <si>
    <t>Fiat 126p BOSMAL</t>
  </si>
  <si>
    <t>Olgierd Ziębliński</t>
  </si>
  <si>
    <t>Paulina Zięblińska</t>
  </si>
  <si>
    <t>Marcin Chrzanowski </t>
  </si>
  <si>
    <t>Ewa Kozioł-Chrzanowska </t>
  </si>
  <si>
    <t>Austin A125 Sheerline Saloon</t>
  </si>
  <si>
    <t>Paweł Sarnowski</t>
  </si>
  <si>
    <t>Aneta Sarnowska</t>
  </si>
  <si>
    <t>Mercedes-Benz W126 380 SE</t>
  </si>
  <si>
    <t>Michał Reicher</t>
  </si>
  <si>
    <t>Aga Kozera</t>
  </si>
  <si>
    <t>Volvo 240</t>
  </si>
  <si>
    <t>Roman Buczkowski</t>
  </si>
  <si>
    <t>Mariusz Radziejewski</t>
  </si>
  <si>
    <t>FSO Polonez 1500</t>
  </si>
  <si>
    <t>Paweł Kaczor</t>
  </si>
  <si>
    <t>Krzysztof Kaczor</t>
  </si>
  <si>
    <t>Fiat Cinquecento</t>
  </si>
  <si>
    <t>Anna Paczyńska </t>
  </si>
  <si>
    <t>Fiat 126p</t>
  </si>
  <si>
    <t>Mariusz Ziarkowski</t>
  </si>
  <si>
    <t>Alicja Ziarkowska</t>
  </si>
  <si>
    <t>Mazda 323</t>
  </si>
  <si>
    <t>Daniel Michalski</t>
  </si>
  <si>
    <t>Agnieszka Michalska</t>
  </si>
  <si>
    <t>VW 1200</t>
  </si>
  <si>
    <t>Aleksander Mackiewicz</t>
  </si>
  <si>
    <t>Maria Koczorowska</t>
  </si>
  <si>
    <t>BMW E30 Coupe</t>
  </si>
  <si>
    <t>Michał Aleksandrowicz</t>
  </si>
  <si>
    <t>Marcin Kasprzak</t>
  </si>
  <si>
    <t>Nissan Micra</t>
  </si>
  <si>
    <t>Adrian Alinowski</t>
  </si>
  <si>
    <t>Beata Trochanowska</t>
  </si>
  <si>
    <t>Fiat 126el</t>
  </si>
  <si>
    <t>Monika Krzeminska</t>
  </si>
  <si>
    <t>Agnieszka Wróblewska</t>
  </si>
  <si>
    <t>Paweł Wegner </t>
  </si>
  <si>
    <t>Jarek Michalski</t>
  </si>
  <si>
    <t>Mercedes S124</t>
  </si>
  <si>
    <t>Tomasz Ziejewski</t>
  </si>
  <si>
    <t>Magdalena Ziejewska</t>
  </si>
  <si>
    <t>FSO Polonez 1.5</t>
  </si>
  <si>
    <t>Paweł Starewicz</t>
  </si>
  <si>
    <t>Anna Szczęsna</t>
  </si>
  <si>
    <t>Wartburg 1.3 Tourist</t>
  </si>
  <si>
    <t>Wojtek Kluj</t>
  </si>
  <si>
    <t>Bartek Prońko</t>
  </si>
  <si>
    <t>Fiat Panda</t>
  </si>
  <si>
    <t>Artur Steinhagen</t>
  </si>
  <si>
    <t>Rafał Smater</t>
  </si>
  <si>
    <t>Volvo 740</t>
  </si>
  <si>
    <t>Marcin Brzykcy</t>
  </si>
  <si>
    <t>Szymon Jagodziński</t>
  </si>
  <si>
    <t>Daniel Gryżewski</t>
  </si>
  <si>
    <t>Aneta Gryżewska</t>
  </si>
  <si>
    <t>Honda CX500C</t>
  </si>
  <si>
    <t>Mariusz Wolski</t>
  </si>
  <si>
    <t>Kacper Hawryluk</t>
  </si>
  <si>
    <t>Piotr Miłek</t>
  </si>
  <si>
    <t>Maciej Gołębiewski</t>
  </si>
  <si>
    <t>Maciej Piórkowski</t>
  </si>
  <si>
    <t>Ford Sierra</t>
  </si>
  <si>
    <t xml:space="preserve">Sebastian Bańkowski </t>
  </si>
  <si>
    <t>Aleksandra Musiał</t>
  </si>
  <si>
    <t>Volkswagen Golf II</t>
  </si>
  <si>
    <t>Magda Surała</t>
  </si>
  <si>
    <t>Krystian Szulc</t>
  </si>
  <si>
    <t> Fiat 126p</t>
  </si>
  <si>
    <t>Sebastian Górczyński</t>
  </si>
  <si>
    <t>Monika Górczyński</t>
  </si>
  <si>
    <t>Ford Capri</t>
  </si>
  <si>
    <t>Paweł Kołodziej</t>
  </si>
  <si>
    <t>Michał Kakietek</t>
  </si>
  <si>
    <t>FSC Żuk A15</t>
  </si>
  <si>
    <t>Wojciech Jerzak</t>
  </si>
  <si>
    <t>Paweł Kurpiński</t>
  </si>
  <si>
    <t xml:space="preserve">BMW E30 </t>
  </si>
  <si>
    <t>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</si>
</sst>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0" fillId="0" borderId="0" xfId="0" applyFont="1" applyFill="1"/>
    <xf numFmtId="0" fontId="1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2" fillId="0" borderId="0" xfId="0" applyFont="1" applyFill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workbookViewId="0">
      <selection sqref="A1:XFD1048576"/>
    </sheetView>
  </sheetViews>
  <sheetFormatPr defaultRowHeight="15"/>
  <cols>
    <col min="1" max="2" width="9.140625" style="1"/>
    <col min="3" max="3" width="27.42578125" style="1" bestFit="1" customWidth="1"/>
    <col min="4" max="4" width="41.42578125" style="1" bestFit="1" customWidth="1"/>
    <col min="5" max="5" width="34.42578125" style="1" bestFit="1" customWidth="1"/>
    <col min="6" max="6" width="7.7109375" style="1" bestFit="1" customWidth="1"/>
    <col min="7" max="14" width="9.140625" style="1"/>
    <col min="15" max="15" width="11" style="1" customWidth="1"/>
    <col min="16" max="16384" width="9.140625" style="1"/>
  </cols>
  <sheetData>
    <row r="1" spans="1:17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15</v>
      </c>
      <c r="H1" s="19" t="s">
        <v>6</v>
      </c>
      <c r="I1" s="19" t="s">
        <v>7</v>
      </c>
      <c r="J1" s="19" t="s">
        <v>8</v>
      </c>
      <c r="K1" s="19" t="s">
        <v>9</v>
      </c>
      <c r="L1" s="19" t="s">
        <v>10</v>
      </c>
      <c r="M1" s="19" t="s">
        <v>11</v>
      </c>
      <c r="N1" s="19" t="s">
        <v>13</v>
      </c>
      <c r="O1" s="19" t="s">
        <v>14</v>
      </c>
      <c r="P1" s="19" t="s">
        <v>12</v>
      </c>
      <c r="Q1" s="7"/>
    </row>
    <row r="2" spans="1:17">
      <c r="A2" s="8">
        <v>1</v>
      </c>
      <c r="B2" s="8">
        <v>7</v>
      </c>
      <c r="C2" s="9" t="s">
        <v>34</v>
      </c>
      <c r="D2" s="9" t="s">
        <v>35</v>
      </c>
      <c r="E2" s="9" t="s">
        <v>36</v>
      </c>
      <c r="F2" s="10">
        <v>1975</v>
      </c>
      <c r="G2" s="7">
        <v>0</v>
      </c>
      <c r="H2" s="7">
        <v>0</v>
      </c>
      <c r="I2" s="7">
        <v>0</v>
      </c>
      <c r="J2" s="7">
        <v>0</v>
      </c>
      <c r="K2" s="7"/>
      <c r="L2" s="7">
        <v>0</v>
      </c>
      <c r="M2" s="7">
        <v>0</v>
      </c>
      <c r="N2" s="7">
        <v>90</v>
      </c>
      <c r="O2" s="7">
        <f t="shared" ref="O2:O42" si="0">(N2*2)/100</f>
        <v>1.8</v>
      </c>
      <c r="P2" s="7">
        <f t="shared" ref="P2:P42" si="1">SUM(G2:M2,O2)</f>
        <v>1.8</v>
      </c>
      <c r="Q2" s="7"/>
    </row>
    <row r="3" spans="1:17">
      <c r="A3" s="8">
        <v>2</v>
      </c>
      <c r="B3" s="8">
        <v>23</v>
      </c>
      <c r="C3" s="11" t="s">
        <v>79</v>
      </c>
      <c r="D3" s="11" t="s">
        <v>80</v>
      </c>
      <c r="E3" s="11" t="s">
        <v>81</v>
      </c>
      <c r="F3" s="12">
        <v>1992</v>
      </c>
      <c r="G3" s="7">
        <v>0</v>
      </c>
      <c r="H3" s="7">
        <v>0</v>
      </c>
      <c r="I3" s="7">
        <v>0</v>
      </c>
      <c r="J3" s="7">
        <v>0</v>
      </c>
      <c r="K3" s="7"/>
      <c r="L3" s="7">
        <v>1</v>
      </c>
      <c r="M3" s="7">
        <v>0</v>
      </c>
      <c r="N3" s="7">
        <v>77</v>
      </c>
      <c r="O3" s="7">
        <f t="shared" si="0"/>
        <v>1.54</v>
      </c>
      <c r="P3" s="7">
        <f t="shared" si="1"/>
        <v>2.54</v>
      </c>
      <c r="Q3" s="7"/>
    </row>
    <row r="4" spans="1:17">
      <c r="A4" s="8">
        <v>3</v>
      </c>
      <c r="B4" s="8">
        <v>2</v>
      </c>
      <c r="C4" s="11" t="s">
        <v>19</v>
      </c>
      <c r="D4" s="11" t="s">
        <v>20</v>
      </c>
      <c r="E4" s="11" t="s">
        <v>21</v>
      </c>
      <c r="F4" s="12">
        <v>1994</v>
      </c>
      <c r="G4" s="7">
        <v>0</v>
      </c>
      <c r="H4" s="7">
        <v>0</v>
      </c>
      <c r="I4" s="7">
        <v>0</v>
      </c>
      <c r="J4" s="7">
        <v>0</v>
      </c>
      <c r="K4" s="7"/>
      <c r="L4" s="7">
        <v>0.5</v>
      </c>
      <c r="M4" s="7">
        <v>0.5</v>
      </c>
      <c r="N4" s="7">
        <v>87</v>
      </c>
      <c r="O4" s="7">
        <f t="shared" si="0"/>
        <v>1.74</v>
      </c>
      <c r="P4" s="7">
        <f t="shared" si="1"/>
        <v>2.74</v>
      </c>
      <c r="Q4" s="7"/>
    </row>
    <row r="5" spans="1:17">
      <c r="A5" s="8">
        <v>4</v>
      </c>
      <c r="B5" s="8">
        <v>17</v>
      </c>
      <c r="C5" s="11" t="s">
        <v>62</v>
      </c>
      <c r="D5" s="11" t="s">
        <v>63</v>
      </c>
      <c r="E5" s="11" t="s">
        <v>64</v>
      </c>
      <c r="F5" s="12">
        <v>1981</v>
      </c>
      <c r="G5" s="7">
        <v>0</v>
      </c>
      <c r="H5" s="7">
        <v>1</v>
      </c>
      <c r="I5" s="7">
        <v>0</v>
      </c>
      <c r="J5" s="7">
        <v>0</v>
      </c>
      <c r="K5" s="7"/>
      <c r="L5" s="7">
        <v>0</v>
      </c>
      <c r="M5" s="7">
        <v>0</v>
      </c>
      <c r="N5" s="7">
        <v>89</v>
      </c>
      <c r="O5" s="7">
        <f t="shared" si="0"/>
        <v>1.78</v>
      </c>
      <c r="P5" s="7">
        <f t="shared" si="1"/>
        <v>2.7800000000000002</v>
      </c>
      <c r="Q5" s="7"/>
    </row>
    <row r="6" spans="1:17">
      <c r="A6" s="8">
        <v>5</v>
      </c>
      <c r="B6" s="8">
        <v>4</v>
      </c>
      <c r="C6" s="11" t="s">
        <v>25</v>
      </c>
      <c r="D6" s="11" t="s">
        <v>26</v>
      </c>
      <c r="E6" s="11" t="s">
        <v>27</v>
      </c>
      <c r="F6" s="12">
        <v>1994</v>
      </c>
      <c r="G6" s="7">
        <v>0</v>
      </c>
      <c r="H6" s="7">
        <v>1</v>
      </c>
      <c r="I6" s="7">
        <v>0</v>
      </c>
      <c r="J6" s="7">
        <v>0</v>
      </c>
      <c r="K6" s="7"/>
      <c r="L6" s="7">
        <v>0</v>
      </c>
      <c r="M6" s="7">
        <v>0</v>
      </c>
      <c r="N6" s="7">
        <v>98</v>
      </c>
      <c r="O6" s="7">
        <f t="shared" si="0"/>
        <v>1.96</v>
      </c>
      <c r="P6" s="7">
        <f t="shared" si="1"/>
        <v>2.96</v>
      </c>
      <c r="Q6" s="7"/>
    </row>
    <row r="7" spans="1:17">
      <c r="A7" s="8">
        <v>6</v>
      </c>
      <c r="B7" s="8">
        <v>9</v>
      </c>
      <c r="C7" s="11" t="s">
        <v>40</v>
      </c>
      <c r="D7" s="11" t="s">
        <v>41</v>
      </c>
      <c r="E7" s="11" t="s">
        <v>42</v>
      </c>
      <c r="F7" s="12">
        <v>2003</v>
      </c>
      <c r="G7" s="7">
        <v>0</v>
      </c>
      <c r="H7" s="7">
        <v>0</v>
      </c>
      <c r="I7" s="7">
        <v>0</v>
      </c>
      <c r="J7" s="7">
        <v>0</v>
      </c>
      <c r="K7" s="7"/>
      <c r="L7" s="7">
        <v>1.5</v>
      </c>
      <c r="M7" s="7">
        <v>0</v>
      </c>
      <c r="N7" s="7">
        <v>77</v>
      </c>
      <c r="O7" s="7">
        <f t="shared" si="0"/>
        <v>1.54</v>
      </c>
      <c r="P7" s="7">
        <f t="shared" si="1"/>
        <v>3.04</v>
      </c>
      <c r="Q7" s="7"/>
    </row>
    <row r="8" spans="1:17">
      <c r="A8" s="8">
        <v>7</v>
      </c>
      <c r="B8" s="8">
        <v>20</v>
      </c>
      <c r="C8" s="11" t="s">
        <v>70</v>
      </c>
      <c r="D8" s="11" t="s">
        <v>71</v>
      </c>
      <c r="E8" s="11" t="s">
        <v>72</v>
      </c>
      <c r="F8" s="12">
        <v>1986</v>
      </c>
      <c r="G8" s="7">
        <v>0</v>
      </c>
      <c r="H8" s="7">
        <v>0</v>
      </c>
      <c r="I8" s="7">
        <v>0</v>
      </c>
      <c r="J8" s="7">
        <v>1</v>
      </c>
      <c r="K8" s="7"/>
      <c r="L8" s="7">
        <v>0.5</v>
      </c>
      <c r="M8" s="7">
        <v>0</v>
      </c>
      <c r="N8" s="7">
        <v>78</v>
      </c>
      <c r="O8" s="7">
        <f t="shared" si="0"/>
        <v>1.56</v>
      </c>
      <c r="P8" s="7">
        <f t="shared" si="1"/>
        <v>3.06</v>
      </c>
      <c r="Q8" s="7"/>
    </row>
    <row r="9" spans="1:17">
      <c r="A9" s="8">
        <v>8</v>
      </c>
      <c r="B9" s="8">
        <v>30</v>
      </c>
      <c r="C9" s="11" t="s">
        <v>99</v>
      </c>
      <c r="D9" s="11" t="s">
        <v>100</v>
      </c>
      <c r="E9" s="11" t="s">
        <v>101</v>
      </c>
      <c r="F9" s="12">
        <v>1987</v>
      </c>
      <c r="G9" s="7">
        <v>0</v>
      </c>
      <c r="H9" s="7">
        <v>0</v>
      </c>
      <c r="I9" s="7">
        <v>0</v>
      </c>
      <c r="J9" s="7">
        <v>0</v>
      </c>
      <c r="K9" s="7"/>
      <c r="L9" s="7">
        <v>1</v>
      </c>
      <c r="M9" s="7">
        <v>0.5</v>
      </c>
      <c r="N9" s="7">
        <v>85</v>
      </c>
      <c r="O9" s="7">
        <f t="shared" si="0"/>
        <v>1.7</v>
      </c>
      <c r="P9" s="7">
        <f t="shared" si="1"/>
        <v>3.2</v>
      </c>
      <c r="Q9" s="7"/>
    </row>
    <row r="10" spans="1:17">
      <c r="A10" s="8">
        <v>9</v>
      </c>
      <c r="B10" s="8">
        <v>27</v>
      </c>
      <c r="C10" s="11" t="s">
        <v>90</v>
      </c>
      <c r="D10" s="11" t="s">
        <v>91</v>
      </c>
      <c r="E10" s="11" t="s">
        <v>92</v>
      </c>
      <c r="F10" s="12">
        <v>1983</v>
      </c>
      <c r="G10" s="7">
        <v>1</v>
      </c>
      <c r="H10" s="7">
        <v>0</v>
      </c>
      <c r="I10" s="7">
        <v>0</v>
      </c>
      <c r="J10" s="7">
        <v>0</v>
      </c>
      <c r="K10" s="7"/>
      <c r="L10" s="7">
        <v>0.5</v>
      </c>
      <c r="M10" s="7">
        <v>0</v>
      </c>
      <c r="N10" s="7">
        <v>89</v>
      </c>
      <c r="O10" s="7">
        <f t="shared" si="0"/>
        <v>1.78</v>
      </c>
      <c r="P10" s="7">
        <f t="shared" si="1"/>
        <v>3.2800000000000002</v>
      </c>
      <c r="Q10" s="7"/>
    </row>
    <row r="11" spans="1:17">
      <c r="A11" s="8">
        <v>10</v>
      </c>
      <c r="B11" s="8">
        <v>16</v>
      </c>
      <c r="C11" s="11" t="s">
        <v>59</v>
      </c>
      <c r="D11" s="11" t="s">
        <v>60</v>
      </c>
      <c r="E11" s="11" t="s">
        <v>61</v>
      </c>
      <c r="F11" s="12">
        <v>1992</v>
      </c>
      <c r="G11" s="7">
        <v>0</v>
      </c>
      <c r="H11" s="7">
        <v>0</v>
      </c>
      <c r="I11" s="7">
        <v>0</v>
      </c>
      <c r="J11" s="7">
        <v>1</v>
      </c>
      <c r="K11" s="7"/>
      <c r="L11" s="7">
        <v>1</v>
      </c>
      <c r="M11" s="7">
        <v>0</v>
      </c>
      <c r="N11" s="7">
        <v>82</v>
      </c>
      <c r="O11" s="7">
        <f t="shared" si="0"/>
        <v>1.64</v>
      </c>
      <c r="P11" s="7">
        <f t="shared" si="1"/>
        <v>3.6399999999999997</v>
      </c>
      <c r="Q11" s="7"/>
    </row>
    <row r="12" spans="1:17">
      <c r="A12" s="8">
        <v>11</v>
      </c>
      <c r="B12" s="8">
        <v>26</v>
      </c>
      <c r="C12" s="11" t="s">
        <v>87</v>
      </c>
      <c r="D12" s="11" t="s">
        <v>88</v>
      </c>
      <c r="E12" s="11" t="s">
        <v>89</v>
      </c>
      <c r="F12" s="12">
        <v>1992</v>
      </c>
      <c r="G12" s="7">
        <v>0</v>
      </c>
      <c r="H12" s="7">
        <v>0</v>
      </c>
      <c r="I12" s="7">
        <v>0</v>
      </c>
      <c r="J12" s="7">
        <v>1</v>
      </c>
      <c r="K12" s="7"/>
      <c r="L12" s="7">
        <v>1</v>
      </c>
      <c r="M12" s="7">
        <v>0</v>
      </c>
      <c r="N12" s="7">
        <v>84</v>
      </c>
      <c r="O12" s="7">
        <f t="shared" si="0"/>
        <v>1.68</v>
      </c>
      <c r="P12" s="7">
        <f t="shared" si="1"/>
        <v>3.6799999999999997</v>
      </c>
      <c r="Q12" s="7"/>
    </row>
    <row r="13" spans="1:17">
      <c r="A13" s="8">
        <v>12</v>
      </c>
      <c r="B13" s="8">
        <v>37</v>
      </c>
      <c r="C13" s="11" t="s">
        <v>113</v>
      </c>
      <c r="D13" s="11" t="s">
        <v>114</v>
      </c>
      <c r="E13" s="11" t="s">
        <v>115</v>
      </c>
      <c r="F13" s="12">
        <v>1991</v>
      </c>
      <c r="G13" s="7">
        <v>0</v>
      </c>
      <c r="H13" s="7">
        <v>1</v>
      </c>
      <c r="I13" s="7">
        <v>0</v>
      </c>
      <c r="J13" s="7">
        <v>0</v>
      </c>
      <c r="K13" s="7"/>
      <c r="L13" s="7">
        <v>1</v>
      </c>
      <c r="M13" s="7">
        <v>0</v>
      </c>
      <c r="N13" s="7">
        <v>96</v>
      </c>
      <c r="O13" s="7">
        <f t="shared" si="0"/>
        <v>1.92</v>
      </c>
      <c r="P13" s="7">
        <f t="shared" si="1"/>
        <v>3.92</v>
      </c>
      <c r="Q13" s="7"/>
    </row>
    <row r="14" spans="1:17">
      <c r="A14" s="8">
        <v>13</v>
      </c>
      <c r="B14" s="8">
        <v>5</v>
      </c>
      <c r="C14" s="11" t="s">
        <v>28</v>
      </c>
      <c r="D14" s="11" t="s">
        <v>29</v>
      </c>
      <c r="E14" s="11" t="s">
        <v>30</v>
      </c>
      <c r="F14" s="12">
        <v>1976</v>
      </c>
      <c r="G14" s="7">
        <v>0</v>
      </c>
      <c r="H14" s="7">
        <v>0</v>
      </c>
      <c r="I14" s="7">
        <v>0</v>
      </c>
      <c r="J14" s="7">
        <v>0</v>
      </c>
      <c r="K14" s="7"/>
      <c r="L14" s="7">
        <v>2</v>
      </c>
      <c r="M14" s="7">
        <v>0</v>
      </c>
      <c r="N14" s="7">
        <v>101</v>
      </c>
      <c r="O14" s="7">
        <f t="shared" si="0"/>
        <v>2.02</v>
      </c>
      <c r="P14" s="7">
        <f t="shared" si="1"/>
        <v>4.0199999999999996</v>
      </c>
      <c r="Q14" s="7"/>
    </row>
    <row r="15" spans="1:17">
      <c r="A15" s="8">
        <v>14</v>
      </c>
      <c r="B15" s="8">
        <v>32</v>
      </c>
      <c r="C15" s="11" t="s">
        <v>104</v>
      </c>
      <c r="D15" s="11" t="s">
        <v>105</v>
      </c>
      <c r="E15" s="11" t="s">
        <v>106</v>
      </c>
      <c r="F15" s="12">
        <v>1980</v>
      </c>
      <c r="G15" s="7">
        <v>0</v>
      </c>
      <c r="H15" s="7">
        <v>1</v>
      </c>
      <c r="I15" s="7">
        <v>0</v>
      </c>
      <c r="J15" s="7">
        <v>0</v>
      </c>
      <c r="K15" s="7"/>
      <c r="L15" s="7">
        <v>2</v>
      </c>
      <c r="M15" s="7">
        <v>0.5</v>
      </c>
      <c r="N15" s="7">
        <v>89</v>
      </c>
      <c r="O15" s="7">
        <f t="shared" si="0"/>
        <v>1.78</v>
      </c>
      <c r="P15" s="7">
        <f t="shared" si="1"/>
        <v>5.28</v>
      </c>
      <c r="Q15" s="7"/>
    </row>
    <row r="16" spans="1:17">
      <c r="A16" s="8">
        <v>15</v>
      </c>
      <c r="B16" s="8">
        <v>10</v>
      </c>
      <c r="C16" s="11" t="s">
        <v>43</v>
      </c>
      <c r="D16" s="11" t="s">
        <v>44</v>
      </c>
      <c r="E16" s="11" t="s">
        <v>45</v>
      </c>
      <c r="F16" s="12">
        <v>1982</v>
      </c>
      <c r="G16" s="7">
        <v>0</v>
      </c>
      <c r="H16" s="7">
        <v>2</v>
      </c>
      <c r="I16" s="7">
        <v>0</v>
      </c>
      <c r="J16" s="7">
        <v>0</v>
      </c>
      <c r="K16" s="7"/>
      <c r="L16" s="7">
        <v>1.5</v>
      </c>
      <c r="M16" s="7">
        <v>0.5</v>
      </c>
      <c r="N16" s="7">
        <v>70</v>
      </c>
      <c r="O16" s="7">
        <f t="shared" si="0"/>
        <v>1.4</v>
      </c>
      <c r="P16" s="7">
        <f t="shared" si="1"/>
        <v>5.4</v>
      </c>
      <c r="Q16" s="7"/>
    </row>
    <row r="17" spans="1:17">
      <c r="A17" s="8">
        <v>16</v>
      </c>
      <c r="B17" s="8">
        <v>8</v>
      </c>
      <c r="C17" s="11" t="s">
        <v>37</v>
      </c>
      <c r="D17" s="11" t="s">
        <v>38</v>
      </c>
      <c r="E17" s="11" t="s">
        <v>39</v>
      </c>
      <c r="F17" s="12">
        <v>1992</v>
      </c>
      <c r="G17" s="7">
        <v>1</v>
      </c>
      <c r="H17" s="7">
        <v>0</v>
      </c>
      <c r="I17" s="7">
        <v>0</v>
      </c>
      <c r="J17" s="7">
        <v>0</v>
      </c>
      <c r="K17" s="7"/>
      <c r="L17" s="7">
        <v>1.5</v>
      </c>
      <c r="M17" s="7">
        <v>1.5</v>
      </c>
      <c r="N17" s="7">
        <v>71</v>
      </c>
      <c r="O17" s="7">
        <f t="shared" si="0"/>
        <v>1.42</v>
      </c>
      <c r="P17" s="7">
        <f t="shared" si="1"/>
        <v>5.42</v>
      </c>
      <c r="Q17" s="7"/>
    </row>
    <row r="18" spans="1:17">
      <c r="A18" s="8">
        <v>17</v>
      </c>
      <c r="B18" s="8">
        <v>6</v>
      </c>
      <c r="C18" s="11" t="s">
        <v>31</v>
      </c>
      <c r="D18" s="11" t="s">
        <v>32</v>
      </c>
      <c r="E18" s="11" t="s">
        <v>33</v>
      </c>
      <c r="F18" s="12">
        <v>1985</v>
      </c>
      <c r="G18" s="7">
        <v>0</v>
      </c>
      <c r="H18" s="7">
        <v>0</v>
      </c>
      <c r="I18" s="7">
        <v>0</v>
      </c>
      <c r="J18" s="7">
        <v>1</v>
      </c>
      <c r="K18" s="7"/>
      <c r="L18" s="7">
        <v>1</v>
      </c>
      <c r="M18" s="7">
        <v>2</v>
      </c>
      <c r="N18" s="7">
        <v>72</v>
      </c>
      <c r="O18" s="7">
        <f t="shared" si="0"/>
        <v>1.44</v>
      </c>
      <c r="P18" s="7">
        <f t="shared" si="1"/>
        <v>5.4399999999999995</v>
      </c>
      <c r="Q18" s="7"/>
    </row>
    <row r="19" spans="1:17">
      <c r="A19" s="8">
        <v>18</v>
      </c>
      <c r="B19" s="8">
        <v>35</v>
      </c>
      <c r="C19" s="11" t="s">
        <v>109</v>
      </c>
      <c r="D19" s="11"/>
      <c r="E19" s="11" t="s">
        <v>84</v>
      </c>
      <c r="F19" s="12">
        <v>1995</v>
      </c>
      <c r="G19" s="7">
        <v>1</v>
      </c>
      <c r="H19" s="7">
        <v>2</v>
      </c>
      <c r="I19" s="7">
        <v>0</v>
      </c>
      <c r="J19" s="7">
        <v>0</v>
      </c>
      <c r="K19" s="7"/>
      <c r="L19" s="7">
        <v>1</v>
      </c>
      <c r="M19" s="7">
        <v>0</v>
      </c>
      <c r="N19" s="7">
        <v>73</v>
      </c>
      <c r="O19" s="7">
        <f t="shared" si="0"/>
        <v>1.46</v>
      </c>
      <c r="P19" s="7">
        <f t="shared" si="1"/>
        <v>5.46</v>
      </c>
      <c r="Q19" s="7"/>
    </row>
    <row r="20" spans="1:17">
      <c r="A20" s="8">
        <v>19</v>
      </c>
      <c r="B20" s="8">
        <v>15</v>
      </c>
      <c r="C20" s="11" t="s">
        <v>56</v>
      </c>
      <c r="D20" s="11" t="s">
        <v>57</v>
      </c>
      <c r="E20" s="11" t="s">
        <v>58</v>
      </c>
      <c r="F20" s="12">
        <v>1984</v>
      </c>
      <c r="G20" s="7">
        <v>0</v>
      </c>
      <c r="H20" s="7">
        <v>1</v>
      </c>
      <c r="I20" s="7">
        <v>0</v>
      </c>
      <c r="J20" s="7">
        <v>1</v>
      </c>
      <c r="K20" s="7"/>
      <c r="L20" s="7">
        <v>0.5</v>
      </c>
      <c r="M20" s="7">
        <v>0.5</v>
      </c>
      <c r="N20" s="7">
        <v>150</v>
      </c>
      <c r="O20" s="7">
        <f t="shared" si="0"/>
        <v>3</v>
      </c>
      <c r="P20" s="7">
        <f t="shared" si="1"/>
        <v>6</v>
      </c>
      <c r="Q20" s="7"/>
    </row>
    <row r="21" spans="1:17">
      <c r="A21" s="8">
        <v>20</v>
      </c>
      <c r="B21" s="8">
        <v>21</v>
      </c>
      <c r="C21" s="11" t="s">
        <v>73</v>
      </c>
      <c r="D21" s="11" t="s">
        <v>74</v>
      </c>
      <c r="E21" s="11" t="s">
        <v>75</v>
      </c>
      <c r="F21" s="12">
        <v>1972</v>
      </c>
      <c r="G21" s="7">
        <v>0</v>
      </c>
      <c r="H21" s="7">
        <v>1</v>
      </c>
      <c r="I21" s="7">
        <v>0</v>
      </c>
      <c r="J21" s="7">
        <v>0</v>
      </c>
      <c r="K21" s="7"/>
      <c r="L21" s="7">
        <v>2</v>
      </c>
      <c r="M21" s="7">
        <v>0</v>
      </c>
      <c r="N21" s="7">
        <v>150</v>
      </c>
      <c r="O21" s="7">
        <f t="shared" si="0"/>
        <v>3</v>
      </c>
      <c r="P21" s="7">
        <f t="shared" si="1"/>
        <v>6</v>
      </c>
      <c r="Q21" s="7"/>
    </row>
    <row r="22" spans="1:17">
      <c r="A22" s="8">
        <v>21</v>
      </c>
      <c r="B22" s="8">
        <v>24</v>
      </c>
      <c r="C22" s="11" t="s">
        <v>82</v>
      </c>
      <c r="D22" s="11" t="s">
        <v>83</v>
      </c>
      <c r="E22" s="11" t="s">
        <v>84</v>
      </c>
      <c r="F22" s="12">
        <v>1996</v>
      </c>
      <c r="G22" s="7">
        <v>1</v>
      </c>
      <c r="H22" s="7">
        <v>1</v>
      </c>
      <c r="I22" s="7">
        <v>0</v>
      </c>
      <c r="J22" s="7">
        <v>1</v>
      </c>
      <c r="K22" s="7"/>
      <c r="L22" s="7"/>
      <c r="M22" s="7">
        <v>0</v>
      </c>
      <c r="N22" s="7">
        <v>150</v>
      </c>
      <c r="O22" s="7">
        <f t="shared" si="0"/>
        <v>3</v>
      </c>
      <c r="P22" s="7">
        <f t="shared" si="1"/>
        <v>6</v>
      </c>
      <c r="Q22" s="7"/>
    </row>
    <row r="23" spans="1:17">
      <c r="A23" s="8">
        <v>22</v>
      </c>
      <c r="B23" s="8">
        <v>19</v>
      </c>
      <c r="C23" s="11" t="s">
        <v>68</v>
      </c>
      <c r="D23" s="11" t="s">
        <v>126</v>
      </c>
      <c r="E23" s="11" t="s">
        <v>127</v>
      </c>
      <c r="F23" s="12">
        <v>1987</v>
      </c>
      <c r="G23" s="7">
        <v>0</v>
      </c>
      <c r="H23" s="7">
        <v>2</v>
      </c>
      <c r="I23" s="7">
        <v>0</v>
      </c>
      <c r="J23" s="7">
        <v>1</v>
      </c>
      <c r="K23" s="7"/>
      <c r="L23" s="7">
        <v>1</v>
      </c>
      <c r="M23" s="7">
        <v>0.5</v>
      </c>
      <c r="N23" s="7">
        <v>77</v>
      </c>
      <c r="O23" s="7">
        <f t="shared" si="0"/>
        <v>1.54</v>
      </c>
      <c r="P23" s="7">
        <f t="shared" si="1"/>
        <v>6.04</v>
      </c>
      <c r="Q23" s="7"/>
    </row>
    <row r="24" spans="1:17">
      <c r="A24" s="8">
        <v>23</v>
      </c>
      <c r="B24" s="8">
        <v>18</v>
      </c>
      <c r="C24" s="11" t="s">
        <v>65</v>
      </c>
      <c r="D24" s="11" t="s">
        <v>66</v>
      </c>
      <c r="E24" s="11" t="s">
        <v>67</v>
      </c>
      <c r="F24" s="12">
        <v>1994</v>
      </c>
      <c r="G24" s="7">
        <v>1</v>
      </c>
      <c r="H24" s="7">
        <v>2</v>
      </c>
      <c r="I24" s="7">
        <v>0</v>
      </c>
      <c r="J24" s="7">
        <v>0</v>
      </c>
      <c r="K24" s="7"/>
      <c r="L24" s="7">
        <v>1</v>
      </c>
      <c r="M24" s="7">
        <v>0.5</v>
      </c>
      <c r="N24" s="7">
        <v>81</v>
      </c>
      <c r="O24" s="7">
        <f t="shared" si="0"/>
        <v>1.62</v>
      </c>
      <c r="P24" s="7">
        <f t="shared" si="1"/>
        <v>6.12</v>
      </c>
      <c r="Q24" s="7"/>
    </row>
    <row r="25" spans="1:17">
      <c r="A25" s="8">
        <v>24</v>
      </c>
      <c r="B25" s="8">
        <v>3</v>
      </c>
      <c r="C25" s="11" t="s">
        <v>22</v>
      </c>
      <c r="D25" s="11" t="s">
        <v>23</v>
      </c>
      <c r="E25" s="11" t="s">
        <v>24</v>
      </c>
      <c r="F25" s="12">
        <v>1991</v>
      </c>
      <c r="G25" s="7">
        <v>0</v>
      </c>
      <c r="H25" s="7">
        <v>2</v>
      </c>
      <c r="I25" s="7">
        <v>0</v>
      </c>
      <c r="J25" s="7">
        <v>1</v>
      </c>
      <c r="K25" s="7"/>
      <c r="L25" s="7">
        <v>1.5</v>
      </c>
      <c r="M25" s="7">
        <v>0.5</v>
      </c>
      <c r="N25" s="7">
        <v>88</v>
      </c>
      <c r="O25" s="7">
        <f t="shared" si="0"/>
        <v>1.76</v>
      </c>
      <c r="P25" s="7">
        <f t="shared" si="1"/>
        <v>6.76</v>
      </c>
      <c r="Q25" s="7"/>
    </row>
    <row r="26" spans="1:17">
      <c r="A26" s="8">
        <v>25</v>
      </c>
      <c r="B26" s="8">
        <v>33</v>
      </c>
      <c r="C26" s="11" t="s">
        <v>107</v>
      </c>
      <c r="D26" s="11"/>
      <c r="E26" s="11" t="s">
        <v>92</v>
      </c>
      <c r="F26" s="12">
        <v>1989</v>
      </c>
      <c r="G26" s="7">
        <v>0</v>
      </c>
      <c r="H26" s="7">
        <v>0</v>
      </c>
      <c r="I26" s="7">
        <v>0</v>
      </c>
      <c r="J26" s="7">
        <v>1</v>
      </c>
      <c r="K26" s="7"/>
      <c r="L26" s="7">
        <v>1.5</v>
      </c>
      <c r="M26" s="7">
        <v>2.5</v>
      </c>
      <c r="N26" s="7">
        <v>91</v>
      </c>
      <c r="O26" s="7">
        <f t="shared" si="0"/>
        <v>1.82</v>
      </c>
      <c r="P26" s="7">
        <f t="shared" si="1"/>
        <v>6.82</v>
      </c>
      <c r="Q26" s="7"/>
    </row>
    <row r="27" spans="1:17">
      <c r="A27" s="8">
        <v>26</v>
      </c>
      <c r="B27" s="8">
        <v>25</v>
      </c>
      <c r="C27" s="11" t="s">
        <v>85</v>
      </c>
      <c r="D27" s="11" t="s">
        <v>86</v>
      </c>
      <c r="E27" s="11" t="s">
        <v>69</v>
      </c>
      <c r="F27" s="12">
        <v>1983</v>
      </c>
      <c r="G27" s="7">
        <v>1</v>
      </c>
      <c r="H27" s="7">
        <v>3</v>
      </c>
      <c r="I27" s="7">
        <v>0</v>
      </c>
      <c r="J27" s="7">
        <v>0</v>
      </c>
      <c r="K27" s="7"/>
      <c r="L27" s="7">
        <v>0.5</v>
      </c>
      <c r="M27" s="7">
        <v>0.5</v>
      </c>
      <c r="N27" s="7">
        <v>96</v>
      </c>
      <c r="O27" s="7">
        <f t="shared" si="0"/>
        <v>1.92</v>
      </c>
      <c r="P27" s="7">
        <f t="shared" si="1"/>
        <v>6.92</v>
      </c>
      <c r="Q27" s="7"/>
    </row>
    <row r="28" spans="1:17">
      <c r="A28" s="8">
        <v>27</v>
      </c>
      <c r="B28" s="8">
        <v>14</v>
      </c>
      <c r="C28" s="11" t="s">
        <v>53</v>
      </c>
      <c r="D28" s="11" t="s">
        <v>54</v>
      </c>
      <c r="E28" s="11" t="s">
        <v>55</v>
      </c>
      <c r="F28" s="12">
        <v>1953</v>
      </c>
      <c r="G28" s="7">
        <v>0</v>
      </c>
      <c r="H28" s="7">
        <v>3</v>
      </c>
      <c r="I28" s="7">
        <v>0</v>
      </c>
      <c r="J28" s="7">
        <v>0</v>
      </c>
      <c r="K28" s="7"/>
      <c r="L28" s="7">
        <v>2</v>
      </c>
      <c r="M28" s="7">
        <v>0</v>
      </c>
      <c r="N28" s="7">
        <v>104</v>
      </c>
      <c r="O28" s="7">
        <f t="shared" si="0"/>
        <v>2.08</v>
      </c>
      <c r="P28" s="7">
        <f t="shared" si="1"/>
        <v>7.08</v>
      </c>
      <c r="Q28" s="7"/>
    </row>
    <row r="29" spans="1:17">
      <c r="A29" s="8">
        <v>28</v>
      </c>
      <c r="B29" s="8">
        <v>28</v>
      </c>
      <c r="C29" s="11" t="s">
        <v>93</v>
      </c>
      <c r="D29" s="11" t="s">
        <v>94</v>
      </c>
      <c r="E29" s="11" t="s">
        <v>95</v>
      </c>
      <c r="F29" s="12">
        <v>1990</v>
      </c>
      <c r="G29" s="7">
        <v>0</v>
      </c>
      <c r="H29" s="7">
        <v>3</v>
      </c>
      <c r="I29" s="7">
        <v>0</v>
      </c>
      <c r="J29" s="7">
        <v>1</v>
      </c>
      <c r="K29" s="7"/>
      <c r="L29" s="7">
        <v>1</v>
      </c>
      <c r="M29" s="7">
        <v>0</v>
      </c>
      <c r="N29" s="7">
        <v>105</v>
      </c>
      <c r="O29" s="7">
        <f t="shared" si="0"/>
        <v>2.1</v>
      </c>
      <c r="P29" s="7">
        <f t="shared" si="1"/>
        <v>7.1</v>
      </c>
      <c r="Q29" s="7"/>
    </row>
    <row r="30" spans="1:17">
      <c r="A30" s="8">
        <v>29</v>
      </c>
      <c r="B30" s="8">
        <v>39</v>
      </c>
      <c r="C30" s="11" t="s">
        <v>119</v>
      </c>
      <c r="D30" s="11" t="s">
        <v>120</v>
      </c>
      <c r="E30" s="11" t="s">
        <v>121</v>
      </c>
      <c r="F30" s="12">
        <v>1979</v>
      </c>
      <c r="G30" s="7">
        <v>1</v>
      </c>
      <c r="H30" s="7">
        <v>1</v>
      </c>
      <c r="I30" s="7">
        <v>0</v>
      </c>
      <c r="J30" s="7">
        <v>0</v>
      </c>
      <c r="K30" s="7"/>
      <c r="L30" s="7">
        <v>1.5</v>
      </c>
      <c r="M30" s="7">
        <v>1.5</v>
      </c>
      <c r="N30" s="7">
        <v>123</v>
      </c>
      <c r="O30" s="7">
        <f t="shared" si="0"/>
        <v>2.46</v>
      </c>
      <c r="P30" s="7">
        <f t="shared" si="1"/>
        <v>7.46</v>
      </c>
      <c r="Q30" s="7"/>
    </row>
    <row r="31" spans="1:17">
      <c r="A31" s="8">
        <v>30</v>
      </c>
      <c r="B31" s="8">
        <v>38</v>
      </c>
      <c r="C31" s="11" t="s">
        <v>116</v>
      </c>
      <c r="D31" s="11" t="s">
        <v>117</v>
      </c>
      <c r="E31" s="11" t="s">
        <v>118</v>
      </c>
      <c r="F31" s="12">
        <v>1990</v>
      </c>
      <c r="G31" s="7">
        <v>0</v>
      </c>
      <c r="H31" s="7">
        <v>2</v>
      </c>
      <c r="I31" s="7">
        <v>0</v>
      </c>
      <c r="J31" s="7">
        <v>2</v>
      </c>
      <c r="K31" s="7"/>
      <c r="L31" s="7">
        <v>2</v>
      </c>
      <c r="M31" s="7">
        <v>0.5</v>
      </c>
      <c r="N31" s="7">
        <v>81</v>
      </c>
      <c r="O31" s="7">
        <f t="shared" si="0"/>
        <v>1.62</v>
      </c>
      <c r="P31" s="7">
        <f t="shared" si="1"/>
        <v>8.120000000000001</v>
      </c>
      <c r="Q31" s="7"/>
    </row>
    <row r="32" spans="1:17" s="13" customFormat="1">
      <c r="A32" s="8">
        <v>31</v>
      </c>
      <c r="B32" s="8">
        <v>40</v>
      </c>
      <c r="C32" s="11" t="s">
        <v>122</v>
      </c>
      <c r="D32" s="11" t="s">
        <v>123</v>
      </c>
      <c r="E32" s="11" t="s">
        <v>124</v>
      </c>
      <c r="F32" s="12">
        <v>1985</v>
      </c>
      <c r="G32" s="7">
        <v>1</v>
      </c>
      <c r="H32" s="7">
        <v>3</v>
      </c>
      <c r="I32" s="7">
        <v>0</v>
      </c>
      <c r="J32" s="7">
        <v>0</v>
      </c>
      <c r="K32" s="7"/>
      <c r="L32" s="7">
        <v>1.5</v>
      </c>
      <c r="M32" s="7">
        <v>1</v>
      </c>
      <c r="N32" s="7">
        <v>83</v>
      </c>
      <c r="O32" s="7">
        <f t="shared" si="0"/>
        <v>1.66</v>
      </c>
      <c r="P32" s="7">
        <f t="shared" si="1"/>
        <v>8.16</v>
      </c>
      <c r="Q32" s="7"/>
    </row>
    <row r="33" spans="1:17">
      <c r="A33" s="8">
        <v>32</v>
      </c>
      <c r="B33" s="8">
        <v>22</v>
      </c>
      <c r="C33" s="11" t="s">
        <v>76</v>
      </c>
      <c r="D33" s="11" t="s">
        <v>77</v>
      </c>
      <c r="E33" s="11" t="s">
        <v>78</v>
      </c>
      <c r="F33" s="12">
        <v>1989</v>
      </c>
      <c r="G33" s="7">
        <v>1</v>
      </c>
      <c r="H33" s="7">
        <v>4</v>
      </c>
      <c r="I33" s="7">
        <v>0</v>
      </c>
      <c r="J33" s="7">
        <v>0</v>
      </c>
      <c r="K33" s="7"/>
      <c r="L33" s="7">
        <v>1.5</v>
      </c>
      <c r="M33" s="7">
        <v>2</v>
      </c>
      <c r="N33" s="7">
        <v>71</v>
      </c>
      <c r="O33" s="7">
        <f t="shared" si="0"/>
        <v>1.42</v>
      </c>
      <c r="P33" s="7">
        <f t="shared" si="1"/>
        <v>9.92</v>
      </c>
      <c r="Q33" s="7"/>
    </row>
    <row r="34" spans="1:17">
      <c r="A34" s="8">
        <v>33</v>
      </c>
      <c r="B34" s="8">
        <v>29</v>
      </c>
      <c r="C34" s="11" t="s">
        <v>96</v>
      </c>
      <c r="D34" s="11" t="s">
        <v>97</v>
      </c>
      <c r="E34" s="11" t="s">
        <v>98</v>
      </c>
      <c r="F34" s="12">
        <v>1989</v>
      </c>
      <c r="G34" s="7">
        <v>0</v>
      </c>
      <c r="H34" s="7">
        <v>2</v>
      </c>
      <c r="I34" s="7">
        <v>0</v>
      </c>
      <c r="J34" s="7">
        <v>2</v>
      </c>
      <c r="K34" s="7"/>
      <c r="L34" s="7">
        <v>2</v>
      </c>
      <c r="M34" s="7">
        <v>3</v>
      </c>
      <c r="N34" s="7">
        <v>89</v>
      </c>
      <c r="O34" s="7">
        <f t="shared" si="0"/>
        <v>1.78</v>
      </c>
      <c r="P34" s="7">
        <f t="shared" si="1"/>
        <v>10.78</v>
      </c>
      <c r="Q34" s="7"/>
    </row>
    <row r="35" spans="1:17">
      <c r="A35" s="8">
        <v>34</v>
      </c>
      <c r="B35" s="8">
        <v>34</v>
      </c>
      <c r="C35" s="11" t="s">
        <v>108</v>
      </c>
      <c r="D35" s="11"/>
      <c r="E35" s="11" t="s">
        <v>69</v>
      </c>
      <c r="F35" s="12">
        <v>1997</v>
      </c>
      <c r="G35" s="7">
        <v>0</v>
      </c>
      <c r="H35" s="7">
        <v>5</v>
      </c>
      <c r="I35" s="7">
        <v>0</v>
      </c>
      <c r="J35" s="7">
        <v>3</v>
      </c>
      <c r="K35" s="7"/>
      <c r="L35" s="7">
        <v>1</v>
      </c>
      <c r="M35" s="7">
        <v>0</v>
      </c>
      <c r="N35" s="7">
        <v>99</v>
      </c>
      <c r="O35" s="7">
        <f t="shared" si="0"/>
        <v>1.98</v>
      </c>
      <c r="P35" s="7">
        <f t="shared" si="1"/>
        <v>10.98</v>
      </c>
      <c r="Q35" s="7"/>
    </row>
    <row r="36" spans="1:17">
      <c r="A36" s="8">
        <v>35</v>
      </c>
      <c r="B36" s="8">
        <v>36</v>
      </c>
      <c r="C36" s="11" t="s">
        <v>110</v>
      </c>
      <c r="D36" s="11" t="s">
        <v>111</v>
      </c>
      <c r="E36" s="11" t="s">
        <v>112</v>
      </c>
      <c r="F36" s="12">
        <v>1992</v>
      </c>
      <c r="G36" s="7">
        <v>1</v>
      </c>
      <c r="H36" s="7">
        <v>5</v>
      </c>
      <c r="I36" s="7">
        <v>0</v>
      </c>
      <c r="J36" s="7">
        <v>3</v>
      </c>
      <c r="K36" s="7"/>
      <c r="L36" s="7">
        <v>2</v>
      </c>
      <c r="M36" s="7">
        <v>0.5</v>
      </c>
      <c r="N36" s="7">
        <v>91</v>
      </c>
      <c r="O36" s="7">
        <f t="shared" si="0"/>
        <v>1.82</v>
      </c>
      <c r="P36" s="7">
        <f t="shared" si="1"/>
        <v>13.32</v>
      </c>
      <c r="Q36" s="7"/>
    </row>
    <row r="37" spans="1:17">
      <c r="A37" s="8">
        <v>36</v>
      </c>
      <c r="B37" s="8">
        <v>11</v>
      </c>
      <c r="C37" s="11" t="s">
        <v>46</v>
      </c>
      <c r="D37" s="11"/>
      <c r="E37" s="11" t="s">
        <v>47</v>
      </c>
      <c r="F37" s="12">
        <v>1991</v>
      </c>
      <c r="G37" s="7">
        <v>1</v>
      </c>
      <c r="H37" s="7">
        <v>5</v>
      </c>
      <c r="I37" s="7">
        <v>0</v>
      </c>
      <c r="J37" s="7">
        <v>1</v>
      </c>
      <c r="K37" s="7"/>
      <c r="L37" s="7">
        <v>2</v>
      </c>
      <c r="M37" s="7">
        <v>1.5</v>
      </c>
      <c r="N37" s="7">
        <v>150</v>
      </c>
      <c r="O37" s="7">
        <f t="shared" si="0"/>
        <v>3</v>
      </c>
      <c r="P37" s="7">
        <f t="shared" si="1"/>
        <v>13.5</v>
      </c>
      <c r="Q37" s="7"/>
    </row>
    <row r="38" spans="1:17">
      <c r="A38" s="8">
        <v>37</v>
      </c>
      <c r="B38" s="8">
        <v>1</v>
      </c>
      <c r="C38" s="11" t="s">
        <v>16</v>
      </c>
      <c r="D38" s="11" t="s">
        <v>17</v>
      </c>
      <c r="E38" s="11" t="s">
        <v>18</v>
      </c>
      <c r="F38" s="12">
        <v>1988</v>
      </c>
      <c r="G38" s="7">
        <v>0</v>
      </c>
      <c r="H38" s="7">
        <v>9</v>
      </c>
      <c r="I38" s="7">
        <v>0</v>
      </c>
      <c r="J38" s="7">
        <v>1</v>
      </c>
      <c r="K38" s="7"/>
      <c r="L38" s="7">
        <v>2</v>
      </c>
      <c r="M38" s="7">
        <v>3</v>
      </c>
      <c r="N38" s="7">
        <v>97</v>
      </c>
      <c r="O38" s="7">
        <f t="shared" si="0"/>
        <v>1.94</v>
      </c>
      <c r="P38" s="7">
        <f t="shared" si="1"/>
        <v>16.940000000000001</v>
      </c>
      <c r="Q38" s="7"/>
    </row>
    <row r="39" spans="1:17">
      <c r="A39" s="14">
        <v>38</v>
      </c>
      <c r="B39" s="14">
        <v>12</v>
      </c>
      <c r="C39" s="15" t="s">
        <v>48</v>
      </c>
      <c r="D39" s="15" t="s">
        <v>49</v>
      </c>
      <c r="E39" s="15" t="s">
        <v>50</v>
      </c>
      <c r="F39" s="16">
        <v>1995</v>
      </c>
      <c r="G39" s="17" t="s">
        <v>128</v>
      </c>
      <c r="H39" s="17" t="s">
        <v>128</v>
      </c>
      <c r="I39" s="17" t="s">
        <v>128</v>
      </c>
      <c r="J39" s="17" t="s">
        <v>128</v>
      </c>
      <c r="K39" s="17">
        <v>0</v>
      </c>
      <c r="L39" s="17" t="s">
        <v>128</v>
      </c>
      <c r="M39" s="17" t="s">
        <v>128</v>
      </c>
      <c r="N39" s="17" t="s">
        <v>128</v>
      </c>
      <c r="O39" s="17" t="e">
        <f t="shared" si="0"/>
        <v>#VALUE!</v>
      </c>
      <c r="P39" s="17" t="e">
        <f t="shared" si="1"/>
        <v>#VALUE!</v>
      </c>
      <c r="Q39" s="7"/>
    </row>
    <row r="40" spans="1:17">
      <c r="A40" s="14">
        <v>39</v>
      </c>
      <c r="B40" s="14">
        <v>13</v>
      </c>
      <c r="C40" s="15" t="s">
        <v>51</v>
      </c>
      <c r="D40" s="15" t="s">
        <v>52</v>
      </c>
      <c r="E40" s="15" t="s">
        <v>45</v>
      </c>
      <c r="F40" s="18">
        <v>1978</v>
      </c>
      <c r="G40" s="17" t="s">
        <v>128</v>
      </c>
      <c r="H40" s="17" t="s">
        <v>128</v>
      </c>
      <c r="I40" s="17" t="s">
        <v>128</v>
      </c>
      <c r="J40" s="17" t="s">
        <v>128</v>
      </c>
      <c r="K40" s="17">
        <v>0</v>
      </c>
      <c r="L40" s="17" t="s">
        <v>128</v>
      </c>
      <c r="M40" s="17" t="s">
        <v>128</v>
      </c>
      <c r="N40" s="17" t="s">
        <v>128</v>
      </c>
      <c r="O40" s="17" t="e">
        <f t="shared" si="0"/>
        <v>#VALUE!</v>
      </c>
      <c r="P40" s="17" t="e">
        <f t="shared" si="1"/>
        <v>#VALUE!</v>
      </c>
      <c r="Q40" s="7"/>
    </row>
    <row r="41" spans="1:17">
      <c r="A41" s="14">
        <v>40</v>
      </c>
      <c r="B41" s="14">
        <v>31</v>
      </c>
      <c r="C41" s="15" t="s">
        <v>102</v>
      </c>
      <c r="D41" s="15" t="s">
        <v>103</v>
      </c>
      <c r="E41" s="15" t="s">
        <v>69</v>
      </c>
      <c r="F41" s="16">
        <v>1989</v>
      </c>
      <c r="G41" s="17" t="s">
        <v>128</v>
      </c>
      <c r="H41" s="17" t="s">
        <v>128</v>
      </c>
      <c r="I41" s="17" t="s">
        <v>128</v>
      </c>
      <c r="J41" s="17" t="s">
        <v>128</v>
      </c>
      <c r="K41" s="17" t="s">
        <v>128</v>
      </c>
      <c r="L41" s="17" t="s">
        <v>128</v>
      </c>
      <c r="M41" s="17" t="s">
        <v>128</v>
      </c>
      <c r="N41" s="17" t="s">
        <v>128</v>
      </c>
      <c r="O41" s="17" t="e">
        <f t="shared" si="0"/>
        <v>#VALUE!</v>
      </c>
      <c r="P41" s="17" t="e">
        <f t="shared" si="1"/>
        <v>#VALUE!</v>
      </c>
      <c r="Q41" s="7"/>
    </row>
    <row r="42" spans="1:17">
      <c r="A42" s="5">
        <v>41</v>
      </c>
      <c r="B42" s="5">
        <v>41</v>
      </c>
      <c r="C42" s="3" t="s">
        <v>125</v>
      </c>
      <c r="D42" s="3"/>
      <c r="E42" s="3" t="s">
        <v>69</v>
      </c>
      <c r="F42" s="4">
        <v>1997</v>
      </c>
      <c r="G42" s="6" t="s">
        <v>128</v>
      </c>
      <c r="H42" s="6" t="s">
        <v>128</v>
      </c>
      <c r="I42" s="6" t="s">
        <v>128</v>
      </c>
      <c r="J42" s="6" t="s">
        <v>128</v>
      </c>
      <c r="K42" s="6" t="s">
        <v>128</v>
      </c>
      <c r="L42" s="6" t="s">
        <v>128</v>
      </c>
      <c r="M42" s="6" t="s">
        <v>128</v>
      </c>
      <c r="N42" s="6" t="s">
        <v>128</v>
      </c>
      <c r="O42" s="6" t="e">
        <f t="shared" si="0"/>
        <v>#VALUE!</v>
      </c>
      <c r="P42" s="6" t="e">
        <f t="shared" si="1"/>
        <v>#VALUE!</v>
      </c>
      <c r="Q42" s="7"/>
    </row>
    <row r="43" spans="1:17">
      <c r="A43" s="2"/>
      <c r="B43" s="2"/>
    </row>
    <row r="44" spans="1:17">
      <c r="A44" s="2"/>
      <c r="B44" s="2"/>
    </row>
    <row r="45" spans="1:17">
      <c r="A45" s="2"/>
      <c r="B45" s="2"/>
    </row>
    <row r="46" spans="1:17">
      <c r="A46" s="2"/>
      <c r="B46" s="2"/>
    </row>
  </sheetData>
  <sheetProtection password="C3D2" sheet="1" objects="1" scenarios="1"/>
  <sortState ref="B2:P42">
    <sortCondition ref="P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2017-08-21T10:16:49Z</dcterms:modified>
</cp:coreProperties>
</file>